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077488bbd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spesas do casal" sheetId="1" r:id="R3a5d58304c4344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&quot;R$ &quot;#,##0.00;(&quot;R$ &quot;#,##0.00);&quot;R$ 0.00&quot;"/>
    <x:numFmt numFmtId="202" formatCode="0.0%"/>
  </x:numFmts>
  <x:fonts count="6">
    <x:font>
      <x:sz val="11"/>
      <x:name val="Carlito"/>
    </x:font>
    <x:font>
      <x:sz val="11"/>
      <x:color rgb="FF171714"/>
      <x:name val="Arial"/>
    </x:font>
    <x:font>
      <x:b/>
      <x:sz val="16"/>
      <x:color rgb="FF171714"/>
      <x:name val="Arial"/>
    </x:font>
    <x:font>
      <x:b/>
      <x:sz val="11"/>
      <x:color rgb="FFFFFFFF"/>
      <x:name val="Arial"/>
    </x:font>
    <x:font>
      <x:sz val="11"/>
      <x:color rgb="FF2456A6"/>
      <x:name val="Arial"/>
    </x:font>
    <x:font>
      <x:b/>
      <x:sz val="11"/>
      <x:color rgb="FF17171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4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C4A36A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3" borderId="0" xfId="0" applyNumberFormat="1" applyFont="1" applyFill="1" applyBorder="1"/>
    <x:xf numFmtId="202" fontId="1" fillId="3" borderId="0" xfId="0" applyNumberFormat="1" applyFont="1" applyFill="1" applyBorder="1"/>
    <x:xf numFmtId="0" fontId="4" fillId="3" borderId="0" xfId="0" applyNumberFormat="1" applyFont="1" applyFill="1" applyBorder="1"/>
    <x:xf numFmtId="202" fontId="4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0" fontId="1" fillId="0" borderId="1" xfId="0" applyNumberFormat="1" applyFont="1" applyFill="1" applyBorder="1"/>
    <x:xf numFmtId="201" fontId="1" fillId="0" borderId="1" xfId="0" applyNumberFormat="1" applyFont="1" applyFill="1" applyBorder="1"/>
    <x:xf numFmtId="0" fontId="5" fillId="0" borderId="1" xfId="0" applyNumberFormat="1" applyFont="1" applyFill="1" applyBorder="1"/>
    <x:xf numFmtId="201" fontId="5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62065ab8344fc" /><Relationship Type="http://schemas.openxmlformats.org/officeDocument/2006/relationships/theme" Target="/xl/theme/theme1.xml" Id="R9949f35cdb5b4f7c" /><Relationship Type="http://schemas.openxmlformats.org/officeDocument/2006/relationships/sharedStrings" Target="/xl/sharedStrings.xml" Id="Rfaed958c6fab4f25" /><Relationship Type="http://schemas.openxmlformats.org/officeDocument/2006/relationships/worksheet" Target="/xl/worksheets/sheet1.xml" Id="R3a5d58304c4344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4" hidden="0" customWidth="1"/>
    <x:col min="2" max="2" width="28" hidden="0" customWidth="1"/>
    <x:col min="3" max="3" width="21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</x:row>
    <x:row r="2" ht="24" customHeight="1">
      <x:c r="A2" s="2" t="str">
        <x:v>Meiota: despesas compartilhadas do mês</x:v>
      </x:c>
      <x:c r="B2" s="1"/>
      <x:c r="C2" s="1"/>
      <x:c r="D2" s="1"/>
      <x:c r="E2" s="1"/>
      <x:c r="F2" s="1"/>
      <x:c r="G2" s="1"/>
    </x:row>
    <x:row r="3" ht="24" customHeight="1">
      <x:c r="A3" s="1" t="str">
        <x:v>Use uma cópia para cada mês. Preencha as células amarelas.</x:v>
      </x:c>
      <x:c r="B3" s="1"/>
      <x:c r="C3" s="1"/>
      <x:c r="D3" s="1"/>
      <x:c r="E3" s="1"/>
      <x:c r="F3" s="1"/>
      <x:c r="G3" s="1"/>
    </x:row>
    <x:row r="4" ht="24" customHeight="1">
      <x:c r="A4" s="1" t="str">
        <x:v>Mês / ano</x:v>
      </x:c>
      <x:c r="B4" s="10"/>
      <x:c r="C4" s="1"/>
      <x:c r="D4" s="1" t="str">
        <x:v>Método</x:v>
      </x:c>
      <x:c r="E4" s="10" t="str">
        <x:v>50/50</x:v>
      </x:c>
      <x:c r="F4" s="1"/>
      <x:c r="G4" s="1"/>
    </x:row>
    <x:row r="5" ht="24" customHeight="1">
      <x:c r="A5" s="1" t="str">
        <x:v>Pessoa A</x:v>
      </x:c>
      <x:c r="B5" s="10"/>
      <x:c r="C5" s="1"/>
      <x:c r="D5" s="1" t="str">
        <x:v>Pessoa B</x:v>
      </x:c>
      <x:c r="E5" s="10"/>
      <x:c r="F5" s="1"/>
      <x:c r="G5" s="1"/>
    </x:row>
    <x:row r="6" ht="24" customHeight="1">
      <x:c r="A6" s="1" t="str">
        <x:v>Parte de A</x:v>
      </x:c>
      <x:c r="B6" s="11" t="n">
        <x:v>0.5</x:v>
      </x:c>
      <x:c r="C6" s="1"/>
      <x:c r="D6" s="1" t="str">
        <x:v>Parte de B</x:v>
      </x:c>
      <x:c r="E6" s="7" t="n">
        <x:f>1-B7</x:f>
        <x:v>0.5</x:v>
      </x:c>
      <x:c r="F6" s="1"/>
      <x:c r="G6" s="1"/>
    </x:row>
    <x:row r="7" ht="24" customHeight="1">
      <x:c r="A7" s="1" t="str">
        <x:v>Parte aplicada de A</x:v>
      </x:c>
      <x:c r="B7" s="7" t="n">
        <x:f>IF(E4="50/50",0.5,B6)</x:f>
        <x:v>0.5</x:v>
      </x:c>
      <x:c r="C7" s="1"/>
      <x:c r="D7" s="1" t="str">
        <x:v>Total de despesas</x:v>
      </x:c>
      <x:c r="E7" s="6" t="n">
        <x:f>SUM(D15:D114)</x:f>
        <x:v>0</x:v>
      </x:c>
      <x:c r="F7" s="1"/>
      <x:c r="G7" s="1"/>
    </x:row>
    <x:row r="8" ht="24" customHeight="1">
      <x:c r="A8" s="1" t="str">
        <x:v>Pago por A</x:v>
      </x:c>
      <x:c r="B8" s="6" t="n">
        <x:f>SUMIFS(D15:D114,E15:E114,"A")</x:f>
        <x:v>0</x:v>
      </x:c>
      <x:c r="C8" s="1"/>
      <x:c r="D8" s="1" t="str">
        <x:v>Pago por B</x:v>
      </x:c>
      <x:c r="E8" s="6" t="n">
        <x:f>SUMIFS(D15:D114,E15:E114,"B")</x:f>
        <x:v>0</x:v>
      </x:c>
      <x:c r="F8" s="1" t="str">
        <x:v>Sem pagador</x:v>
      </x:c>
      <x:c r="G8" s="1" t="n">
        <x:f>COUNTIFS(D15:D114,"&gt;0",E15:E114,"&lt;&gt;A",E15:E114,"&lt;&gt;B")</x:f>
        <x:v>0</x:v>
      </x:c>
    </x:row>
    <x:row r="9" ht="24" customHeight="1">
      <x:c r="A9" s="1" t="str">
        <x:v>Cota de A</x:v>
      </x:c>
      <x:c r="B9" s="6" t="n">
        <x:f>SUM(F15:F114)</x:f>
        <x:v>0</x:v>
      </x:c>
      <x:c r="C9" s="1"/>
      <x:c r="D9" s="1" t="str">
        <x:v>Cota de B</x:v>
      </x:c>
      <x:c r="E9" s="6" t="n">
        <x:f>SUM(G15:G114)</x:f>
        <x:v>0</x:v>
      </x:c>
      <x:c r="F9" s="1"/>
      <x:c r="G9" s="1"/>
    </x:row>
    <x:row r="10" ht="24" customHeight="1">
      <x:c r="A10" s="18" t="str">
        <x:v>Saldo de A</x:v>
      </x:c>
      <x:c r="B10" s="19" t="n">
        <x:f>IF(G8&gt;0,"Confira pagadores",ROUND(B8-B9,2))</x:f>
        <x:v>0</x:v>
      </x:c>
      <x:c r="C10" s="18"/>
      <x:c r="D10" s="18" t="str">
        <x:v>Saldo de B</x:v>
      </x:c>
      <x:c r="E10" s="19" t="n">
        <x:f>IF(G8&gt;0,"Confira pagadores",-B10)</x:f>
        <x:v>0</x:v>
      </x:c>
      <x:c r="F10" s="18"/>
      <x:c r="G10" s="18"/>
    </x:row>
    <x:row r="11" ht="24" customHeight="1">
      <x:c r="A11" s="1" t="str">
        <x:v>Saldo positivo: a receber. Saldo negativo: a pagar. Faça qualquer transferência fora da planilha.</x:v>
      </x:c>
      <x:c r="B11" s="1"/>
      <x:c r="C11" s="1"/>
      <x:c r="D11" s="1"/>
      <x:c r="E11" s="1"/>
      <x:c r="F11" s="1"/>
      <x:c r="G11" s="1"/>
    </x:row>
    <x:row r="12" ht="24" customHeight="1">
      <x:c r="A12" s="1" t="str">
        <x:v>Registre apenas despesas compartilhadas já pagas. Use A ou B em Quem pagou. Limite: 100 despesas.</x:v>
      </x:c>
      <x:c r="B12" s="1"/>
      <x:c r="C12" s="1"/>
      <x:c r="D12" s="1"/>
      <x:c r="E12" s="1"/>
      <x:c r="F12" s="1"/>
      <x:c r="G12" s="1"/>
    </x:row>
    <x:row r="13" ht="24" customHeight="1">
      <x:c r="A13" s="1" t="str">
        <x:v>Percentual: escolha a parte de A em B6. Para proporção de renda, divida a renda de A pela soma das rendas.</x:v>
      </x:c>
      <x:c r="B13" s="1"/>
      <x:c r="C13" s="1"/>
      <x:c r="D13" s="1"/>
      <x:c r="E13" s="1"/>
      <x:c r="F13" s="1"/>
      <x:c r="G13" s="1"/>
    </x:row>
    <x:row r="14" ht="28" customHeight="1">
      <x:c r="A14" s="4" t="str">
        <x:v>Data</x:v>
      </x:c>
      <x:c r="B14" s="4" t="str">
        <x:v>Descrição</x:v>
      </x:c>
      <x:c r="C14" s="4" t="str">
        <x:v>Categoria</x:v>
      </x:c>
      <x:c r="D14" s="4" t="str">
        <x:v>Valor (R$)</x:v>
      </x:c>
      <x:c r="E14" s="4" t="str">
        <x:v>Quem pagou</x:v>
      </x:c>
      <x:c r="F14" s="4" t="str">
        <x:v>Cota A (R$)</x:v>
      </x:c>
      <x:c r="G14" s="4" t="str">
        <x:v>Cota B (R$)</x:v>
      </x:c>
    </x:row>
    <x:row r="15" ht="24" customHeight="1">
      <x:c r="A15" s="14"/>
      <x:c r="B15" s="10"/>
      <x:c r="C15" s="10"/>
      <x:c r="D15" s="15"/>
      <x:c r="E15" s="15"/>
      <x:c r="F15" s="6" t="str">
        <x:f>IF(D15="","",ROUND(D15*$B$7,2))</x:f>
      </x:c>
      <x:c r="G15" s="6" t="str">
        <x:f>IF(D15="","",D15-F15)</x:f>
      </x:c>
    </x:row>
    <x:row r="16" ht="24" customHeight="1">
      <x:c r="A16" s="14"/>
      <x:c r="B16" s="10"/>
      <x:c r="C16" s="10"/>
      <x:c r="D16" s="15"/>
      <x:c r="E16" s="15"/>
      <x:c r="F16" s="6" t="str">
        <x:f>IF(D16="","",ROUND(D16*$B$7,2))</x:f>
      </x:c>
      <x:c r="G16" s="6" t="str">
        <x:f>IF(D16="","",D16-F16)</x:f>
      </x:c>
    </x:row>
    <x:row r="17" ht="24" customHeight="1">
      <x:c r="A17" s="14"/>
      <x:c r="B17" s="10"/>
      <x:c r="C17" s="10"/>
      <x:c r="D17" s="15"/>
      <x:c r="E17" s="15"/>
      <x:c r="F17" s="6" t="str">
        <x:f>IF(D17="","",ROUND(D17*$B$7,2))</x:f>
      </x:c>
      <x:c r="G17" s="6" t="str">
        <x:f>IF(D17="","",D17-F17)</x:f>
      </x:c>
    </x:row>
    <x:row r="18" ht="24" customHeight="1">
      <x:c r="A18" s="14"/>
      <x:c r="B18" s="10"/>
      <x:c r="C18" s="10"/>
      <x:c r="D18" s="15"/>
      <x:c r="E18" s="15"/>
      <x:c r="F18" s="6" t="str">
        <x:f>IF(D18="","",ROUND(D18*$B$7,2))</x:f>
      </x:c>
      <x:c r="G18" s="6" t="str">
        <x:f>IF(D18="","",D18-F18)</x:f>
      </x:c>
    </x:row>
    <x:row r="19" ht="24" customHeight="1">
      <x:c r="A19" s="14"/>
      <x:c r="B19" s="10"/>
      <x:c r="C19" s="10"/>
      <x:c r="D19" s="15"/>
      <x:c r="E19" s="15"/>
      <x:c r="F19" s="6" t="str">
        <x:f>IF(D19="","",ROUND(D19*$B$7,2))</x:f>
      </x:c>
      <x:c r="G19" s="6" t="str">
        <x:f>IF(D19="","",D19-F19)</x:f>
      </x:c>
    </x:row>
    <x:row r="20" ht="24" customHeight="1">
      <x:c r="A20" s="14"/>
      <x:c r="B20" s="10"/>
      <x:c r="C20" s="10"/>
      <x:c r="D20" s="15"/>
      <x:c r="E20" s="15"/>
      <x:c r="F20" s="6" t="str">
        <x:f>IF(D20="","",ROUND(D20*$B$7,2))</x:f>
      </x:c>
      <x:c r="G20" s="6" t="str">
        <x:f>IF(D20="","",D20-F20)</x:f>
      </x:c>
    </x:row>
    <x:row r="21" ht="24" customHeight="1">
      <x:c r="A21" s="14"/>
      <x:c r="B21" s="10"/>
      <x:c r="C21" s="10"/>
      <x:c r="D21" s="15"/>
      <x:c r="E21" s="15"/>
      <x:c r="F21" s="6" t="str">
        <x:f>IF(D21="","",ROUND(D21*$B$7,2))</x:f>
      </x:c>
      <x:c r="G21" s="6" t="str">
        <x:f>IF(D21="","",D21-F21)</x:f>
      </x:c>
    </x:row>
    <x:row r="22" ht="24" customHeight="1">
      <x:c r="A22" s="14"/>
      <x:c r="B22" s="10"/>
      <x:c r="C22" s="10"/>
      <x:c r="D22" s="15"/>
      <x:c r="E22" s="15"/>
      <x:c r="F22" s="6" t="str">
        <x:f>IF(D22="","",ROUND(D22*$B$7,2))</x:f>
      </x:c>
      <x:c r="G22" s="6" t="str">
        <x:f>IF(D22="","",D22-F22)</x:f>
      </x:c>
    </x:row>
    <x:row r="23" ht="24" customHeight="1">
      <x:c r="A23" s="14"/>
      <x:c r="B23" s="10"/>
      <x:c r="C23" s="10"/>
      <x:c r="D23" s="15"/>
      <x:c r="E23" s="15"/>
      <x:c r="F23" s="6" t="str">
        <x:f>IF(D23="","",ROUND(D23*$B$7,2))</x:f>
      </x:c>
      <x:c r="G23" s="6" t="str">
        <x:f>IF(D23="","",D23-F23)</x:f>
      </x:c>
    </x:row>
    <x:row r="24" ht="24" customHeight="1">
      <x:c r="A24" s="14"/>
      <x:c r="B24" s="10"/>
      <x:c r="C24" s="10"/>
      <x:c r="D24" s="15"/>
      <x:c r="E24" s="15"/>
      <x:c r="F24" s="6" t="str">
        <x:f>IF(D24="","",ROUND(D24*$B$7,2))</x:f>
      </x:c>
      <x:c r="G24" s="6" t="str">
        <x:f>IF(D24="","",D24-F24)</x:f>
      </x:c>
    </x:row>
    <x:row r="25" ht="24" customHeight="1">
      <x:c r="A25" s="14"/>
      <x:c r="B25" s="10"/>
      <x:c r="C25" s="10"/>
      <x:c r="D25" s="15"/>
      <x:c r="E25" s="15"/>
      <x:c r="F25" s="6" t="str">
        <x:f>IF(D25="","",ROUND(D25*$B$7,2))</x:f>
      </x:c>
      <x:c r="G25" s="6" t="str">
        <x:f>IF(D25="","",D25-F25)</x:f>
      </x:c>
    </x:row>
    <x:row r="26" ht="24" customHeight="1">
      <x:c r="A26" s="14"/>
      <x:c r="B26" s="10"/>
      <x:c r="C26" s="10"/>
      <x:c r="D26" s="15"/>
      <x:c r="E26" s="15"/>
      <x:c r="F26" s="6" t="str">
        <x:f>IF(D26="","",ROUND(D26*$B$7,2))</x:f>
      </x:c>
      <x:c r="G26" s="6" t="str">
        <x:f>IF(D26="","",D26-F26)</x:f>
      </x:c>
    </x:row>
    <x:row r="27" ht="24" customHeight="1">
      <x:c r="A27" s="14"/>
      <x:c r="B27" s="10"/>
      <x:c r="C27" s="10"/>
      <x:c r="D27" s="15"/>
      <x:c r="E27" s="15"/>
      <x:c r="F27" s="6" t="str">
        <x:f>IF(D27="","",ROUND(D27*$B$7,2))</x:f>
      </x:c>
      <x:c r="G27" s="6" t="str">
        <x:f>IF(D27="","",D27-F27)</x:f>
      </x:c>
    </x:row>
    <x:row r="28" ht="24" customHeight="1">
      <x:c r="A28" s="14"/>
      <x:c r="B28" s="10"/>
      <x:c r="C28" s="10"/>
      <x:c r="D28" s="15"/>
      <x:c r="E28" s="15"/>
      <x:c r="F28" s="6" t="str">
        <x:f>IF(D28="","",ROUND(D28*$B$7,2))</x:f>
      </x:c>
      <x:c r="G28" s="6" t="str">
        <x:f>IF(D28="","",D28-F28)</x:f>
      </x:c>
    </x:row>
    <x:row r="29" ht="24" customHeight="1">
      <x:c r="A29" s="14"/>
      <x:c r="B29" s="10"/>
      <x:c r="C29" s="10"/>
      <x:c r="D29" s="15"/>
      <x:c r="E29" s="15"/>
      <x:c r="F29" s="6" t="str">
        <x:f>IF(D29="","",ROUND(D29*$B$7,2))</x:f>
      </x:c>
      <x:c r="G29" s="6" t="str">
        <x:f>IF(D29="","",D29-F29)</x:f>
      </x:c>
    </x:row>
    <x:row r="30" ht="24" customHeight="1">
      <x:c r="A30" s="14"/>
      <x:c r="B30" s="10"/>
      <x:c r="C30" s="10"/>
      <x:c r="D30" s="15"/>
      <x:c r="E30" s="15"/>
      <x:c r="F30" s="6" t="str">
        <x:f>IF(D30="","",ROUND(D30*$B$7,2))</x:f>
      </x:c>
      <x:c r="G30" s="6" t="str">
        <x:f>IF(D30="","",D30-F30)</x:f>
      </x:c>
    </x:row>
    <x:row r="31" ht="24" customHeight="1">
      <x:c r="A31" s="14"/>
      <x:c r="B31" s="10"/>
      <x:c r="C31" s="10"/>
      <x:c r="D31" s="15"/>
      <x:c r="E31" s="15"/>
      <x:c r="F31" s="6" t="str">
        <x:f>IF(D31="","",ROUND(D31*$B$7,2))</x:f>
      </x:c>
      <x:c r="G31" s="6" t="str">
        <x:f>IF(D31="","",D31-F31)</x:f>
      </x:c>
    </x:row>
    <x:row r="32" ht="24" customHeight="1">
      <x:c r="A32" s="14"/>
      <x:c r="B32" s="10"/>
      <x:c r="C32" s="10"/>
      <x:c r="D32" s="15"/>
      <x:c r="E32" s="15"/>
      <x:c r="F32" s="6" t="str">
        <x:f>IF(D32="","",ROUND(D32*$B$7,2))</x:f>
      </x:c>
      <x:c r="G32" s="6" t="str">
        <x:f>IF(D32="","",D32-F32)</x:f>
      </x:c>
    </x:row>
    <x:row r="33" ht="24" customHeight="1">
      <x:c r="A33" s="14"/>
      <x:c r="B33" s="10"/>
      <x:c r="C33" s="10"/>
      <x:c r="D33" s="15"/>
      <x:c r="E33" s="15"/>
      <x:c r="F33" s="6" t="str">
        <x:f>IF(D33="","",ROUND(D33*$B$7,2))</x:f>
      </x:c>
      <x:c r="G33" s="6" t="str">
        <x:f>IF(D33="","",D33-F33)</x:f>
      </x:c>
    </x:row>
    <x:row r="34" ht="24" customHeight="1">
      <x:c r="A34" s="14"/>
      <x:c r="B34" s="10"/>
      <x:c r="C34" s="10"/>
      <x:c r="D34" s="15"/>
      <x:c r="E34" s="15"/>
      <x:c r="F34" s="6" t="str">
        <x:f>IF(D34="","",ROUND(D34*$B$7,2))</x:f>
      </x:c>
      <x:c r="G34" s="6" t="str">
        <x:f>IF(D34="","",D34-F34)</x:f>
      </x:c>
    </x:row>
    <x:row r="35" ht="24" customHeight="1">
      <x:c r="A35" s="14"/>
      <x:c r="B35" s="10"/>
      <x:c r="C35" s="10"/>
      <x:c r="D35" s="15"/>
      <x:c r="E35" s="15"/>
      <x:c r="F35" s="6" t="str">
        <x:f>IF(D35="","",ROUND(D35*$B$7,2))</x:f>
      </x:c>
      <x:c r="G35" s="6" t="str">
        <x:f>IF(D35="","",D35-F35)</x:f>
      </x:c>
    </x:row>
    <x:row r="36" ht="24" customHeight="1">
      <x:c r="A36" s="14"/>
      <x:c r="B36" s="10"/>
      <x:c r="C36" s="10"/>
      <x:c r="D36" s="15"/>
      <x:c r="E36" s="15"/>
      <x:c r="F36" s="6" t="str">
        <x:f>IF(D36="","",ROUND(D36*$B$7,2))</x:f>
      </x:c>
      <x:c r="G36" s="6" t="str">
        <x:f>IF(D36="","",D36-F36)</x:f>
      </x:c>
    </x:row>
    <x:row r="37" ht="24" customHeight="1">
      <x:c r="A37" s="14"/>
      <x:c r="B37" s="10"/>
      <x:c r="C37" s="10"/>
      <x:c r="D37" s="15"/>
      <x:c r="E37" s="15"/>
      <x:c r="F37" s="6" t="str">
        <x:f>IF(D37="","",ROUND(D37*$B$7,2))</x:f>
      </x:c>
      <x:c r="G37" s="6" t="str">
        <x:f>IF(D37="","",D37-F37)</x:f>
      </x:c>
    </x:row>
    <x:row r="38" ht="24" customHeight="1">
      <x:c r="A38" s="14"/>
      <x:c r="B38" s="10"/>
      <x:c r="C38" s="10"/>
      <x:c r="D38" s="15"/>
      <x:c r="E38" s="15"/>
      <x:c r="F38" s="6" t="str">
        <x:f>IF(D38="","",ROUND(D38*$B$7,2))</x:f>
      </x:c>
      <x:c r="G38" s="6" t="str">
        <x:f>IF(D38="","",D38-F38)</x:f>
      </x:c>
    </x:row>
    <x:row r="39" ht="24" customHeight="1">
      <x:c r="A39" s="14"/>
      <x:c r="B39" s="10"/>
      <x:c r="C39" s="10"/>
      <x:c r="D39" s="15"/>
      <x:c r="E39" s="15"/>
      <x:c r="F39" s="6" t="str">
        <x:f>IF(D39="","",ROUND(D39*$B$7,2))</x:f>
      </x:c>
      <x:c r="G39" s="6" t="str">
        <x:f>IF(D39="","",D39-F39)</x:f>
      </x:c>
    </x:row>
    <x:row r="40" ht="24" customHeight="1">
      <x:c r="A40" s="14"/>
      <x:c r="B40" s="10"/>
      <x:c r="C40" s="10"/>
      <x:c r="D40" s="15"/>
      <x:c r="E40" s="15"/>
      <x:c r="F40" s="6" t="str">
        <x:f>IF(D40="","",ROUND(D40*$B$7,2))</x:f>
      </x:c>
      <x:c r="G40" s="6" t="str">
        <x:f>IF(D40="","",D40-F40)</x:f>
      </x:c>
    </x:row>
    <x:row r="41" ht="24" customHeight="1">
      <x:c r="A41" s="14"/>
      <x:c r="B41" s="10"/>
      <x:c r="C41" s="10"/>
      <x:c r="D41" s="15"/>
      <x:c r="E41" s="15"/>
      <x:c r="F41" s="6" t="str">
        <x:f>IF(D41="","",ROUND(D41*$B$7,2))</x:f>
      </x:c>
      <x:c r="G41" s="6" t="str">
        <x:f>IF(D41="","",D41-F41)</x:f>
      </x:c>
    </x:row>
    <x:row r="42" ht="24" customHeight="1">
      <x:c r="A42" s="14"/>
      <x:c r="B42" s="10"/>
      <x:c r="C42" s="10"/>
      <x:c r="D42" s="15"/>
      <x:c r="E42" s="15"/>
      <x:c r="F42" s="6" t="str">
        <x:f>IF(D42="","",ROUND(D42*$B$7,2))</x:f>
      </x:c>
      <x:c r="G42" s="6" t="str">
        <x:f>IF(D42="","",D42-F42)</x:f>
      </x:c>
    </x:row>
    <x:row r="43" ht="24" customHeight="1">
      <x:c r="A43" s="14"/>
      <x:c r="B43" s="10"/>
      <x:c r="C43" s="10"/>
      <x:c r="D43" s="15"/>
      <x:c r="E43" s="15"/>
      <x:c r="F43" s="6" t="str">
        <x:f>IF(D43="","",ROUND(D43*$B$7,2))</x:f>
      </x:c>
      <x:c r="G43" s="6" t="str">
        <x:f>IF(D43="","",D43-F43)</x:f>
      </x:c>
    </x:row>
    <x:row r="44" ht="24" customHeight="1">
      <x:c r="A44" s="14"/>
      <x:c r="B44" s="10"/>
      <x:c r="C44" s="10"/>
      <x:c r="D44" s="15"/>
      <x:c r="E44" s="15"/>
      <x:c r="F44" s="6" t="str">
        <x:f>IF(D44="","",ROUND(D44*$B$7,2))</x:f>
      </x:c>
      <x:c r="G44" s="6" t="str">
        <x:f>IF(D44="","",D44-F44)</x:f>
      </x:c>
    </x:row>
    <x:row r="45" ht="24" customHeight="1">
      <x:c r="A45" s="14"/>
      <x:c r="B45" s="10"/>
      <x:c r="C45" s="10"/>
      <x:c r="D45" s="15"/>
      <x:c r="E45" s="15"/>
      <x:c r="F45" s="6" t="str">
        <x:f>IF(D45="","",ROUND(D45*$B$7,2))</x:f>
      </x:c>
      <x:c r="G45" s="6" t="str">
        <x:f>IF(D45="","",D45-F45)</x:f>
      </x:c>
    </x:row>
    <x:row r="46" ht="24" customHeight="1">
      <x:c r="A46" s="14"/>
      <x:c r="B46" s="10"/>
      <x:c r="C46" s="10"/>
      <x:c r="D46" s="15"/>
      <x:c r="E46" s="15"/>
      <x:c r="F46" s="6" t="str">
        <x:f>IF(D46="","",ROUND(D46*$B$7,2))</x:f>
      </x:c>
      <x:c r="G46" s="6" t="str">
        <x:f>IF(D46="","",D46-F46)</x:f>
      </x:c>
    </x:row>
    <x:row r="47" ht="24" customHeight="1">
      <x:c r="A47" s="14"/>
      <x:c r="B47" s="10"/>
      <x:c r="C47" s="10"/>
      <x:c r="D47" s="15"/>
      <x:c r="E47" s="15"/>
      <x:c r="F47" s="6" t="str">
        <x:f>IF(D47="","",ROUND(D47*$B$7,2))</x:f>
      </x:c>
      <x:c r="G47" s="6" t="str">
        <x:f>IF(D47="","",D47-F47)</x:f>
      </x:c>
    </x:row>
    <x:row r="48" ht="24" customHeight="1">
      <x:c r="A48" s="14"/>
      <x:c r="B48" s="10"/>
      <x:c r="C48" s="10"/>
      <x:c r="D48" s="15"/>
      <x:c r="E48" s="15"/>
      <x:c r="F48" s="6" t="str">
        <x:f>IF(D48="","",ROUND(D48*$B$7,2))</x:f>
      </x:c>
      <x:c r="G48" s="6" t="str">
        <x:f>IF(D48="","",D48-F48)</x:f>
      </x:c>
    </x:row>
    <x:row r="49" ht="24" customHeight="1">
      <x:c r="A49" s="14"/>
      <x:c r="B49" s="10"/>
      <x:c r="C49" s="10"/>
      <x:c r="D49" s="15"/>
      <x:c r="E49" s="15"/>
      <x:c r="F49" s="6" t="str">
        <x:f>IF(D49="","",ROUND(D49*$B$7,2))</x:f>
      </x:c>
      <x:c r="G49" s="6" t="str">
        <x:f>IF(D49="","",D49-F49)</x:f>
      </x:c>
    </x:row>
    <x:row r="50" ht="24" customHeight="1">
      <x:c r="A50" s="14"/>
      <x:c r="B50" s="10"/>
      <x:c r="C50" s="10"/>
      <x:c r="D50" s="15"/>
      <x:c r="E50" s="15"/>
      <x:c r="F50" s="6" t="str">
        <x:f>IF(D50="","",ROUND(D50*$B$7,2))</x:f>
      </x:c>
      <x:c r="G50" s="6" t="str">
        <x:f>IF(D50="","",D50-F50)</x:f>
      </x:c>
    </x:row>
    <x:row r="51" ht="24" customHeight="1">
      <x:c r="A51" s="14"/>
      <x:c r="B51" s="10"/>
      <x:c r="C51" s="10"/>
      <x:c r="D51" s="15"/>
      <x:c r="E51" s="15"/>
      <x:c r="F51" s="6" t="str">
        <x:f>IF(D51="","",ROUND(D51*$B$7,2))</x:f>
      </x:c>
      <x:c r="G51" s="6" t="str">
        <x:f>IF(D51="","",D51-F51)</x:f>
      </x:c>
    </x:row>
    <x:row r="52" ht="24" customHeight="1">
      <x:c r="A52" s="14"/>
      <x:c r="B52" s="10"/>
      <x:c r="C52" s="10"/>
      <x:c r="D52" s="15"/>
      <x:c r="E52" s="15"/>
      <x:c r="F52" s="6" t="str">
        <x:f>IF(D52="","",ROUND(D52*$B$7,2))</x:f>
      </x:c>
      <x:c r="G52" s="6" t="str">
        <x:f>IF(D52="","",D52-F52)</x:f>
      </x:c>
    </x:row>
    <x:row r="53" ht="24" customHeight="1">
      <x:c r="A53" s="14"/>
      <x:c r="B53" s="10"/>
      <x:c r="C53" s="10"/>
      <x:c r="D53" s="15"/>
      <x:c r="E53" s="15"/>
      <x:c r="F53" s="6" t="str">
        <x:f>IF(D53="","",ROUND(D53*$B$7,2))</x:f>
      </x:c>
      <x:c r="G53" s="6" t="str">
        <x:f>IF(D53="","",D53-F53)</x:f>
      </x:c>
    </x:row>
    <x:row r="54" ht="24" customHeight="1">
      <x:c r="A54" s="14"/>
      <x:c r="B54" s="10"/>
      <x:c r="C54" s="10"/>
      <x:c r="D54" s="15"/>
      <x:c r="E54" s="15"/>
      <x:c r="F54" s="6" t="str">
        <x:f>IF(D54="","",ROUND(D54*$B$7,2))</x:f>
      </x:c>
      <x:c r="G54" s="6" t="str">
        <x:f>IF(D54="","",D54-F54)</x:f>
      </x:c>
    </x:row>
    <x:row r="55" ht="24" customHeight="1">
      <x:c r="A55" s="14"/>
      <x:c r="B55" s="10"/>
      <x:c r="C55" s="10"/>
      <x:c r="D55" s="15"/>
      <x:c r="E55" s="15"/>
      <x:c r="F55" s="6" t="str">
        <x:f>IF(D55="","",ROUND(D55*$B$7,2))</x:f>
      </x:c>
      <x:c r="G55" s="6" t="str">
        <x:f>IF(D55="","",D55-F55)</x:f>
      </x:c>
    </x:row>
    <x:row r="56" ht="24" customHeight="1">
      <x:c r="A56" s="14"/>
      <x:c r="B56" s="10"/>
      <x:c r="C56" s="10"/>
      <x:c r="D56" s="15"/>
      <x:c r="E56" s="15"/>
      <x:c r="F56" s="6" t="str">
        <x:f>IF(D56="","",ROUND(D56*$B$7,2))</x:f>
      </x:c>
      <x:c r="G56" s="6" t="str">
        <x:f>IF(D56="","",D56-F56)</x:f>
      </x:c>
    </x:row>
    <x:row r="57" ht="24" customHeight="1">
      <x:c r="A57" s="14"/>
      <x:c r="B57" s="10"/>
      <x:c r="C57" s="10"/>
      <x:c r="D57" s="15"/>
      <x:c r="E57" s="15"/>
      <x:c r="F57" s="6" t="str">
        <x:f>IF(D57="","",ROUND(D57*$B$7,2))</x:f>
      </x:c>
      <x:c r="G57" s="6" t="str">
        <x:f>IF(D57="","",D57-F57)</x:f>
      </x:c>
    </x:row>
    <x:row r="58" ht="24" customHeight="1">
      <x:c r="A58" s="14"/>
      <x:c r="B58" s="10"/>
      <x:c r="C58" s="10"/>
      <x:c r="D58" s="15"/>
      <x:c r="E58" s="15"/>
      <x:c r="F58" s="6" t="str">
        <x:f>IF(D58="","",ROUND(D58*$B$7,2))</x:f>
      </x:c>
      <x:c r="G58" s="6" t="str">
        <x:f>IF(D58="","",D58-F58)</x:f>
      </x:c>
    </x:row>
    <x:row r="59" ht="24" customHeight="1">
      <x:c r="A59" s="14"/>
      <x:c r="B59" s="10"/>
      <x:c r="C59" s="10"/>
      <x:c r="D59" s="15"/>
      <x:c r="E59" s="15"/>
      <x:c r="F59" s="6" t="str">
        <x:f>IF(D59="","",ROUND(D59*$B$7,2))</x:f>
      </x:c>
      <x:c r="G59" s="6" t="str">
        <x:f>IF(D59="","",D59-F59)</x:f>
      </x:c>
    </x:row>
    <x:row r="60" ht="24" customHeight="1">
      <x:c r="A60" s="14"/>
      <x:c r="B60" s="10"/>
      <x:c r="C60" s="10"/>
      <x:c r="D60" s="15"/>
      <x:c r="E60" s="15"/>
      <x:c r="F60" s="6" t="str">
        <x:f>IF(D60="","",ROUND(D60*$B$7,2))</x:f>
      </x:c>
      <x:c r="G60" s="6" t="str">
        <x:f>IF(D60="","",D60-F60)</x:f>
      </x:c>
    </x:row>
    <x:row r="61" ht="24" customHeight="1">
      <x:c r="A61" s="14"/>
      <x:c r="B61" s="10"/>
      <x:c r="C61" s="10"/>
      <x:c r="D61" s="15"/>
      <x:c r="E61" s="15"/>
      <x:c r="F61" s="6" t="str">
        <x:f>IF(D61="","",ROUND(D61*$B$7,2))</x:f>
      </x:c>
      <x:c r="G61" s="6" t="str">
        <x:f>IF(D61="","",D61-F61)</x:f>
      </x:c>
    </x:row>
    <x:row r="62" ht="24" customHeight="1">
      <x:c r="A62" s="14"/>
      <x:c r="B62" s="10"/>
      <x:c r="C62" s="10"/>
      <x:c r="D62" s="15"/>
      <x:c r="E62" s="15"/>
      <x:c r="F62" s="6" t="str">
        <x:f>IF(D62="","",ROUND(D62*$B$7,2))</x:f>
      </x:c>
      <x:c r="G62" s="6" t="str">
        <x:f>IF(D62="","",D62-F62)</x:f>
      </x:c>
    </x:row>
    <x:row r="63" ht="24" customHeight="1">
      <x:c r="A63" s="14"/>
      <x:c r="B63" s="10"/>
      <x:c r="C63" s="10"/>
      <x:c r="D63" s="15"/>
      <x:c r="E63" s="15"/>
      <x:c r="F63" s="6" t="str">
        <x:f>IF(D63="","",ROUND(D63*$B$7,2))</x:f>
      </x:c>
      <x:c r="G63" s="6" t="str">
        <x:f>IF(D63="","",D63-F63)</x:f>
      </x:c>
    </x:row>
    <x:row r="64" ht="24" customHeight="1">
      <x:c r="A64" s="14"/>
      <x:c r="B64" s="10"/>
      <x:c r="C64" s="10"/>
      <x:c r="D64" s="15"/>
      <x:c r="E64" s="15"/>
      <x:c r="F64" s="6" t="str">
        <x:f>IF(D64="","",ROUND(D64*$B$7,2))</x:f>
      </x:c>
      <x:c r="G64" s="6" t="str">
        <x:f>IF(D64="","",D64-F64)</x:f>
      </x:c>
    </x:row>
    <x:row r="65" ht="24" customHeight="1">
      <x:c r="A65" s="14"/>
      <x:c r="B65" s="10"/>
      <x:c r="C65" s="10"/>
      <x:c r="D65" s="15"/>
      <x:c r="E65" s="15"/>
      <x:c r="F65" s="6" t="str">
        <x:f>IF(D65="","",ROUND(D65*$B$7,2))</x:f>
      </x:c>
      <x:c r="G65" s="6" t="str">
        <x:f>IF(D65="","",D65-F65)</x:f>
      </x:c>
    </x:row>
    <x:row r="66" ht="24" customHeight="1">
      <x:c r="A66" s="14"/>
      <x:c r="B66" s="10"/>
      <x:c r="C66" s="10"/>
      <x:c r="D66" s="15"/>
      <x:c r="E66" s="15"/>
      <x:c r="F66" s="6" t="str">
        <x:f>IF(D66="","",ROUND(D66*$B$7,2))</x:f>
      </x:c>
      <x:c r="G66" s="6" t="str">
        <x:f>IF(D66="","",D66-F66)</x:f>
      </x:c>
    </x:row>
    <x:row r="67" ht="24" customHeight="1">
      <x:c r="A67" s="14"/>
      <x:c r="B67" s="10"/>
      <x:c r="C67" s="10"/>
      <x:c r="D67" s="15"/>
      <x:c r="E67" s="15"/>
      <x:c r="F67" s="6" t="str">
        <x:f>IF(D67="","",ROUND(D67*$B$7,2))</x:f>
      </x:c>
      <x:c r="G67" s="6" t="str">
        <x:f>IF(D67="","",D67-F67)</x:f>
      </x:c>
    </x:row>
    <x:row r="68" ht="24" customHeight="1">
      <x:c r="A68" s="14"/>
      <x:c r="B68" s="10"/>
      <x:c r="C68" s="10"/>
      <x:c r="D68" s="15"/>
      <x:c r="E68" s="15"/>
      <x:c r="F68" s="6" t="str">
        <x:f>IF(D68="","",ROUND(D68*$B$7,2))</x:f>
      </x:c>
      <x:c r="G68" s="6" t="str">
        <x:f>IF(D68="","",D68-F68)</x:f>
      </x:c>
    </x:row>
    <x:row r="69" ht="24" customHeight="1">
      <x:c r="A69" s="14"/>
      <x:c r="B69" s="10"/>
      <x:c r="C69" s="10"/>
      <x:c r="D69" s="15"/>
      <x:c r="E69" s="15"/>
      <x:c r="F69" s="6" t="str">
        <x:f>IF(D69="","",ROUND(D69*$B$7,2))</x:f>
      </x:c>
      <x:c r="G69" s="6" t="str">
        <x:f>IF(D69="","",D69-F69)</x:f>
      </x:c>
    </x:row>
    <x:row r="70" ht="24" customHeight="1">
      <x:c r="A70" s="14"/>
      <x:c r="B70" s="10"/>
      <x:c r="C70" s="10"/>
      <x:c r="D70" s="15"/>
      <x:c r="E70" s="15"/>
      <x:c r="F70" s="6" t="str">
        <x:f>IF(D70="","",ROUND(D70*$B$7,2))</x:f>
      </x:c>
      <x:c r="G70" s="6" t="str">
        <x:f>IF(D70="","",D70-F70)</x:f>
      </x:c>
    </x:row>
    <x:row r="71" ht="24" customHeight="1">
      <x:c r="A71" s="14"/>
      <x:c r="B71" s="10"/>
      <x:c r="C71" s="10"/>
      <x:c r="D71" s="15"/>
      <x:c r="E71" s="15"/>
      <x:c r="F71" s="6" t="str">
        <x:f>IF(D71="","",ROUND(D71*$B$7,2))</x:f>
      </x:c>
      <x:c r="G71" s="6" t="str">
        <x:f>IF(D71="","",D71-F71)</x:f>
      </x:c>
    </x:row>
    <x:row r="72" ht="24" customHeight="1">
      <x:c r="A72" s="14"/>
      <x:c r="B72" s="10"/>
      <x:c r="C72" s="10"/>
      <x:c r="D72" s="15"/>
      <x:c r="E72" s="15"/>
      <x:c r="F72" s="6" t="str">
        <x:f>IF(D72="","",ROUND(D72*$B$7,2))</x:f>
      </x:c>
      <x:c r="G72" s="6" t="str">
        <x:f>IF(D72="","",D72-F72)</x:f>
      </x:c>
    </x:row>
    <x:row r="73" ht="24" customHeight="1">
      <x:c r="A73" s="14"/>
      <x:c r="B73" s="10"/>
      <x:c r="C73" s="10"/>
      <x:c r="D73" s="15"/>
      <x:c r="E73" s="15"/>
      <x:c r="F73" s="6" t="str">
        <x:f>IF(D73="","",ROUND(D73*$B$7,2))</x:f>
      </x:c>
      <x:c r="G73" s="6" t="str">
        <x:f>IF(D73="","",D73-F73)</x:f>
      </x:c>
    </x:row>
    <x:row r="74" ht="24" customHeight="1">
      <x:c r="A74" s="14"/>
      <x:c r="B74" s="10"/>
      <x:c r="C74" s="10"/>
      <x:c r="D74" s="15"/>
      <x:c r="E74" s="15"/>
      <x:c r="F74" s="6" t="str">
        <x:f>IF(D74="","",ROUND(D74*$B$7,2))</x:f>
      </x:c>
      <x:c r="G74" s="6" t="str">
        <x:f>IF(D74="","",D74-F74)</x:f>
      </x:c>
    </x:row>
    <x:row r="75" ht="24" customHeight="1">
      <x:c r="A75" s="14"/>
      <x:c r="B75" s="10"/>
      <x:c r="C75" s="10"/>
      <x:c r="D75" s="15"/>
      <x:c r="E75" s="15"/>
      <x:c r="F75" s="6" t="str">
        <x:f>IF(D75="","",ROUND(D75*$B$7,2))</x:f>
      </x:c>
      <x:c r="G75" s="6" t="str">
        <x:f>IF(D75="","",D75-F75)</x:f>
      </x:c>
    </x:row>
    <x:row r="76" ht="24" customHeight="1">
      <x:c r="A76" s="14"/>
      <x:c r="B76" s="10"/>
      <x:c r="C76" s="10"/>
      <x:c r="D76" s="15"/>
      <x:c r="E76" s="15"/>
      <x:c r="F76" s="6" t="str">
        <x:f>IF(D76="","",ROUND(D76*$B$7,2))</x:f>
      </x:c>
      <x:c r="G76" s="6" t="str">
        <x:f>IF(D76="","",D76-F76)</x:f>
      </x:c>
    </x:row>
    <x:row r="77" ht="24" customHeight="1">
      <x:c r="A77" s="14"/>
      <x:c r="B77" s="10"/>
      <x:c r="C77" s="10"/>
      <x:c r="D77" s="15"/>
      <x:c r="E77" s="15"/>
      <x:c r="F77" s="6" t="str">
        <x:f>IF(D77="","",ROUND(D77*$B$7,2))</x:f>
      </x:c>
      <x:c r="G77" s="6" t="str">
        <x:f>IF(D77="","",D77-F77)</x:f>
      </x:c>
    </x:row>
    <x:row r="78" ht="24" customHeight="1">
      <x:c r="A78" s="14"/>
      <x:c r="B78" s="10"/>
      <x:c r="C78" s="10"/>
      <x:c r="D78" s="15"/>
      <x:c r="E78" s="15"/>
      <x:c r="F78" s="6" t="str">
        <x:f>IF(D78="","",ROUND(D78*$B$7,2))</x:f>
      </x:c>
      <x:c r="G78" s="6" t="str">
        <x:f>IF(D78="","",D78-F78)</x:f>
      </x:c>
    </x:row>
    <x:row r="79" ht="24" customHeight="1">
      <x:c r="A79" s="14"/>
      <x:c r="B79" s="10"/>
      <x:c r="C79" s="10"/>
      <x:c r="D79" s="15"/>
      <x:c r="E79" s="15"/>
      <x:c r="F79" s="6" t="str">
        <x:f>IF(D79="","",ROUND(D79*$B$7,2))</x:f>
      </x:c>
      <x:c r="G79" s="6" t="str">
        <x:f>IF(D79="","",D79-F79)</x:f>
      </x:c>
    </x:row>
    <x:row r="80" ht="24" customHeight="1">
      <x:c r="A80" s="14"/>
      <x:c r="B80" s="10"/>
      <x:c r="C80" s="10"/>
      <x:c r="D80" s="15"/>
      <x:c r="E80" s="15"/>
      <x:c r="F80" s="6" t="str">
        <x:f>IF(D80="","",ROUND(D80*$B$7,2))</x:f>
      </x:c>
      <x:c r="G80" s="6" t="str">
        <x:f>IF(D80="","",D80-F80)</x:f>
      </x:c>
    </x:row>
    <x:row r="81" ht="24" customHeight="1">
      <x:c r="A81" s="14"/>
      <x:c r="B81" s="10"/>
      <x:c r="C81" s="10"/>
      <x:c r="D81" s="15"/>
      <x:c r="E81" s="15"/>
      <x:c r="F81" s="6" t="str">
        <x:f>IF(D81="","",ROUND(D81*$B$7,2))</x:f>
      </x:c>
      <x:c r="G81" s="6" t="str">
        <x:f>IF(D81="","",D81-F81)</x:f>
      </x:c>
    </x:row>
    <x:row r="82" ht="24" customHeight="1">
      <x:c r="A82" s="14"/>
      <x:c r="B82" s="10"/>
      <x:c r="C82" s="10"/>
      <x:c r="D82" s="15"/>
      <x:c r="E82" s="15"/>
      <x:c r="F82" s="6" t="str">
        <x:f>IF(D82="","",ROUND(D82*$B$7,2))</x:f>
      </x:c>
      <x:c r="G82" s="6" t="str">
        <x:f>IF(D82="","",D82-F82)</x:f>
      </x:c>
    </x:row>
    <x:row r="83" ht="24" customHeight="1">
      <x:c r="A83" s="14"/>
      <x:c r="B83" s="10"/>
      <x:c r="C83" s="10"/>
      <x:c r="D83" s="15"/>
      <x:c r="E83" s="15"/>
      <x:c r="F83" s="6" t="str">
        <x:f>IF(D83="","",ROUND(D83*$B$7,2))</x:f>
      </x:c>
      <x:c r="G83" s="6" t="str">
        <x:f>IF(D83="","",D83-F83)</x:f>
      </x:c>
    </x:row>
    <x:row r="84" ht="24" customHeight="1">
      <x:c r="A84" s="14"/>
      <x:c r="B84" s="10"/>
      <x:c r="C84" s="10"/>
      <x:c r="D84" s="15"/>
      <x:c r="E84" s="15"/>
      <x:c r="F84" s="6" t="str">
        <x:f>IF(D84="","",ROUND(D84*$B$7,2))</x:f>
      </x:c>
      <x:c r="G84" s="6" t="str">
        <x:f>IF(D84="","",D84-F84)</x:f>
      </x:c>
    </x:row>
    <x:row r="85" ht="24" customHeight="1">
      <x:c r="A85" s="14"/>
      <x:c r="B85" s="10"/>
      <x:c r="C85" s="10"/>
      <x:c r="D85" s="15"/>
      <x:c r="E85" s="15"/>
      <x:c r="F85" s="6" t="str">
        <x:f>IF(D85="","",ROUND(D85*$B$7,2))</x:f>
      </x:c>
      <x:c r="G85" s="6" t="str">
        <x:f>IF(D85="","",D85-F85)</x:f>
      </x:c>
    </x:row>
    <x:row r="86" ht="24" customHeight="1">
      <x:c r="A86" s="14"/>
      <x:c r="B86" s="10"/>
      <x:c r="C86" s="10"/>
      <x:c r="D86" s="15"/>
      <x:c r="E86" s="15"/>
      <x:c r="F86" s="6" t="str">
        <x:f>IF(D86="","",ROUND(D86*$B$7,2))</x:f>
      </x:c>
      <x:c r="G86" s="6" t="str">
        <x:f>IF(D86="","",D86-F86)</x:f>
      </x:c>
    </x:row>
    <x:row r="87" ht="24" customHeight="1">
      <x:c r="A87" s="14"/>
      <x:c r="B87" s="10"/>
      <x:c r="C87" s="10"/>
      <x:c r="D87" s="15"/>
      <x:c r="E87" s="15"/>
      <x:c r="F87" s="6" t="str">
        <x:f>IF(D87="","",ROUND(D87*$B$7,2))</x:f>
      </x:c>
      <x:c r="G87" s="6" t="str">
        <x:f>IF(D87="","",D87-F87)</x:f>
      </x:c>
    </x:row>
    <x:row r="88" ht="24" customHeight="1">
      <x:c r="A88" s="14"/>
      <x:c r="B88" s="10"/>
      <x:c r="C88" s="10"/>
      <x:c r="D88" s="15"/>
      <x:c r="E88" s="15"/>
      <x:c r="F88" s="6" t="str">
        <x:f>IF(D88="","",ROUND(D88*$B$7,2))</x:f>
      </x:c>
      <x:c r="G88" s="6" t="str">
        <x:f>IF(D88="","",D88-F88)</x:f>
      </x:c>
    </x:row>
    <x:row r="89" ht="24" customHeight="1">
      <x:c r="A89" s="14"/>
      <x:c r="B89" s="10"/>
      <x:c r="C89" s="10"/>
      <x:c r="D89" s="15"/>
      <x:c r="E89" s="15"/>
      <x:c r="F89" s="6" t="str">
        <x:f>IF(D89="","",ROUND(D89*$B$7,2))</x:f>
      </x:c>
      <x:c r="G89" s="6" t="str">
        <x:f>IF(D89="","",D89-F89)</x:f>
      </x:c>
    </x:row>
    <x:row r="90" ht="24" customHeight="1">
      <x:c r="A90" s="14"/>
      <x:c r="B90" s="10"/>
      <x:c r="C90" s="10"/>
      <x:c r="D90" s="15"/>
      <x:c r="E90" s="15"/>
      <x:c r="F90" s="6" t="str">
        <x:f>IF(D90="","",ROUND(D90*$B$7,2))</x:f>
      </x:c>
      <x:c r="G90" s="6" t="str">
        <x:f>IF(D90="","",D90-F90)</x:f>
      </x:c>
    </x:row>
    <x:row r="91" ht="24" customHeight="1">
      <x:c r="A91" s="14"/>
      <x:c r="B91" s="10"/>
      <x:c r="C91" s="10"/>
      <x:c r="D91" s="15"/>
      <x:c r="E91" s="15"/>
      <x:c r="F91" s="6" t="str">
        <x:f>IF(D91="","",ROUND(D91*$B$7,2))</x:f>
      </x:c>
      <x:c r="G91" s="6" t="str">
        <x:f>IF(D91="","",D91-F91)</x:f>
      </x:c>
    </x:row>
    <x:row r="92" ht="24" customHeight="1">
      <x:c r="A92" s="14"/>
      <x:c r="B92" s="10"/>
      <x:c r="C92" s="10"/>
      <x:c r="D92" s="15"/>
      <x:c r="E92" s="15"/>
      <x:c r="F92" s="6" t="str">
        <x:f>IF(D92="","",ROUND(D92*$B$7,2))</x:f>
      </x:c>
      <x:c r="G92" s="6" t="str">
        <x:f>IF(D92="","",D92-F92)</x:f>
      </x:c>
    </x:row>
    <x:row r="93" ht="24" customHeight="1">
      <x:c r="A93" s="14"/>
      <x:c r="B93" s="10"/>
      <x:c r="C93" s="10"/>
      <x:c r="D93" s="15"/>
      <x:c r="E93" s="15"/>
      <x:c r="F93" s="6" t="str">
        <x:f>IF(D93="","",ROUND(D93*$B$7,2))</x:f>
      </x:c>
      <x:c r="G93" s="6" t="str">
        <x:f>IF(D93="","",D93-F93)</x:f>
      </x:c>
    </x:row>
    <x:row r="94" ht="24" customHeight="1">
      <x:c r="A94" s="14"/>
      <x:c r="B94" s="10"/>
      <x:c r="C94" s="10"/>
      <x:c r="D94" s="15"/>
      <x:c r="E94" s="15"/>
      <x:c r="F94" s="6" t="str">
        <x:f>IF(D94="","",ROUND(D94*$B$7,2))</x:f>
      </x:c>
      <x:c r="G94" s="6" t="str">
        <x:f>IF(D94="","",D94-F94)</x:f>
      </x:c>
    </x:row>
    <x:row r="95" ht="24" customHeight="1">
      <x:c r="A95" s="14"/>
      <x:c r="B95" s="10"/>
      <x:c r="C95" s="10"/>
      <x:c r="D95" s="15"/>
      <x:c r="E95" s="15"/>
      <x:c r="F95" s="6" t="str">
        <x:f>IF(D95="","",ROUND(D95*$B$7,2))</x:f>
      </x:c>
      <x:c r="G95" s="6" t="str">
        <x:f>IF(D95="","",D95-F95)</x:f>
      </x:c>
    </x:row>
    <x:row r="96" ht="24" customHeight="1">
      <x:c r="A96" s="14"/>
      <x:c r="B96" s="10"/>
      <x:c r="C96" s="10"/>
      <x:c r="D96" s="15"/>
      <x:c r="E96" s="15"/>
      <x:c r="F96" s="6" t="str">
        <x:f>IF(D96="","",ROUND(D96*$B$7,2))</x:f>
      </x:c>
      <x:c r="G96" s="6" t="str">
        <x:f>IF(D96="","",D96-F96)</x:f>
      </x:c>
    </x:row>
    <x:row r="97" ht="24" customHeight="1">
      <x:c r="A97" s="14"/>
      <x:c r="B97" s="10"/>
      <x:c r="C97" s="10"/>
      <x:c r="D97" s="15"/>
      <x:c r="E97" s="15"/>
      <x:c r="F97" s="6" t="str">
        <x:f>IF(D97="","",ROUND(D97*$B$7,2))</x:f>
      </x:c>
      <x:c r="G97" s="6" t="str">
        <x:f>IF(D97="","",D97-F97)</x:f>
      </x:c>
    </x:row>
    <x:row r="98" ht="24" customHeight="1">
      <x:c r="A98" s="14"/>
      <x:c r="B98" s="10"/>
      <x:c r="C98" s="10"/>
      <x:c r="D98" s="15"/>
      <x:c r="E98" s="15"/>
      <x:c r="F98" s="6" t="str">
        <x:f>IF(D98="","",ROUND(D98*$B$7,2))</x:f>
      </x:c>
      <x:c r="G98" s="6" t="str">
        <x:f>IF(D98="","",D98-F98)</x:f>
      </x:c>
    </x:row>
    <x:row r="99" ht="24" customHeight="1">
      <x:c r="A99" s="14"/>
      <x:c r="B99" s="10"/>
      <x:c r="C99" s="10"/>
      <x:c r="D99" s="15"/>
      <x:c r="E99" s="15"/>
      <x:c r="F99" s="6" t="str">
        <x:f>IF(D99="","",ROUND(D99*$B$7,2))</x:f>
      </x:c>
      <x:c r="G99" s="6" t="str">
        <x:f>IF(D99="","",D99-F99)</x:f>
      </x:c>
    </x:row>
    <x:row r="100" ht="24" customHeight="1">
      <x:c r="A100" s="14"/>
      <x:c r="B100" s="10"/>
      <x:c r="C100" s="10"/>
      <x:c r="D100" s="15"/>
      <x:c r="E100" s="15"/>
      <x:c r="F100" s="6" t="str">
        <x:f>IF(D100="","",ROUND(D100*$B$7,2))</x:f>
      </x:c>
      <x:c r="G100" s="6" t="str">
        <x:f>IF(D100="","",D100-F100)</x:f>
      </x:c>
    </x:row>
    <x:row r="101" ht="24" customHeight="1">
      <x:c r="A101" s="14"/>
      <x:c r="B101" s="10"/>
      <x:c r="C101" s="10"/>
      <x:c r="D101" s="15"/>
      <x:c r="E101" s="15"/>
      <x:c r="F101" s="6" t="str">
        <x:f>IF(D101="","",ROUND(D101*$B$7,2))</x:f>
      </x:c>
      <x:c r="G101" s="6" t="str">
        <x:f>IF(D101="","",D101-F101)</x:f>
      </x:c>
    </x:row>
    <x:row r="102" ht="24" customHeight="1">
      <x:c r="A102" s="14"/>
      <x:c r="B102" s="10"/>
      <x:c r="C102" s="10"/>
      <x:c r="D102" s="15"/>
      <x:c r="E102" s="15"/>
      <x:c r="F102" s="6" t="str">
        <x:f>IF(D102="","",ROUND(D102*$B$7,2))</x:f>
      </x:c>
      <x:c r="G102" s="6" t="str">
        <x:f>IF(D102="","",D102-F102)</x:f>
      </x:c>
    </x:row>
    <x:row r="103" ht="24" customHeight="1">
      <x:c r="A103" s="14"/>
      <x:c r="B103" s="10"/>
      <x:c r="C103" s="10"/>
      <x:c r="D103" s="15"/>
      <x:c r="E103" s="15"/>
      <x:c r="F103" s="6" t="str">
        <x:f>IF(D103="","",ROUND(D103*$B$7,2))</x:f>
      </x:c>
      <x:c r="G103" s="6" t="str">
        <x:f>IF(D103="","",D103-F103)</x:f>
      </x:c>
    </x:row>
    <x:row r="104" ht="24" customHeight="1">
      <x:c r="A104" s="14"/>
      <x:c r="B104" s="10"/>
      <x:c r="C104" s="10"/>
      <x:c r="D104" s="15"/>
      <x:c r="E104" s="15"/>
      <x:c r="F104" s="6" t="str">
        <x:f>IF(D104="","",ROUND(D104*$B$7,2))</x:f>
      </x:c>
      <x:c r="G104" s="6" t="str">
        <x:f>IF(D104="","",D104-F104)</x:f>
      </x:c>
    </x:row>
    <x:row r="105" ht="24" customHeight="1">
      <x:c r="A105" s="14"/>
      <x:c r="B105" s="10"/>
      <x:c r="C105" s="10"/>
      <x:c r="D105" s="15"/>
      <x:c r="E105" s="15"/>
      <x:c r="F105" s="6" t="str">
        <x:f>IF(D105="","",ROUND(D105*$B$7,2))</x:f>
      </x:c>
      <x:c r="G105" s="6" t="str">
        <x:f>IF(D105="","",D105-F105)</x:f>
      </x:c>
    </x:row>
    <x:row r="106" ht="24" customHeight="1">
      <x:c r="A106" s="14"/>
      <x:c r="B106" s="10"/>
      <x:c r="C106" s="10"/>
      <x:c r="D106" s="15"/>
      <x:c r="E106" s="15"/>
      <x:c r="F106" s="6" t="str">
        <x:f>IF(D106="","",ROUND(D106*$B$7,2))</x:f>
      </x:c>
      <x:c r="G106" s="6" t="str">
        <x:f>IF(D106="","",D106-F106)</x:f>
      </x:c>
    </x:row>
    <x:row r="107" ht="24" customHeight="1">
      <x:c r="A107" s="14"/>
      <x:c r="B107" s="10"/>
      <x:c r="C107" s="10"/>
      <x:c r="D107" s="15"/>
      <x:c r="E107" s="15"/>
      <x:c r="F107" s="6" t="str">
        <x:f>IF(D107="","",ROUND(D107*$B$7,2))</x:f>
      </x:c>
      <x:c r="G107" s="6" t="str">
        <x:f>IF(D107="","",D107-F107)</x:f>
      </x:c>
    </x:row>
    <x:row r="108" ht="24" customHeight="1">
      <x:c r="A108" s="14"/>
      <x:c r="B108" s="10"/>
      <x:c r="C108" s="10"/>
      <x:c r="D108" s="15"/>
      <x:c r="E108" s="15"/>
      <x:c r="F108" s="6" t="str">
        <x:f>IF(D108="","",ROUND(D108*$B$7,2))</x:f>
      </x:c>
      <x:c r="G108" s="6" t="str">
        <x:f>IF(D108="","",D108-F108)</x:f>
      </x:c>
    </x:row>
    <x:row r="109" ht="24" customHeight="1">
      <x:c r="A109" s="14"/>
      <x:c r="B109" s="10"/>
      <x:c r="C109" s="10"/>
      <x:c r="D109" s="15"/>
      <x:c r="E109" s="15"/>
      <x:c r="F109" s="6" t="str">
        <x:f>IF(D109="","",ROUND(D109*$B$7,2))</x:f>
      </x:c>
      <x:c r="G109" s="6" t="str">
        <x:f>IF(D109="","",D109-F109)</x:f>
      </x:c>
    </x:row>
    <x:row r="110" ht="24" customHeight="1">
      <x:c r="A110" s="14"/>
      <x:c r="B110" s="10"/>
      <x:c r="C110" s="10"/>
      <x:c r="D110" s="15"/>
      <x:c r="E110" s="15"/>
      <x:c r="F110" s="6" t="str">
        <x:f>IF(D110="","",ROUND(D110*$B$7,2))</x:f>
      </x:c>
      <x:c r="G110" s="6" t="str">
        <x:f>IF(D110="","",D110-F110)</x:f>
      </x:c>
    </x:row>
    <x:row r="111" ht="24" customHeight="1">
      <x:c r="A111" s="14"/>
      <x:c r="B111" s="10"/>
      <x:c r="C111" s="10"/>
      <x:c r="D111" s="15"/>
      <x:c r="E111" s="15"/>
      <x:c r="F111" s="6" t="str">
        <x:f>IF(D111="","",ROUND(D111*$B$7,2))</x:f>
      </x:c>
      <x:c r="G111" s="6" t="str">
        <x:f>IF(D111="","",D111-F111)</x:f>
      </x:c>
    </x:row>
    <x:row r="112" ht="24" customHeight="1">
      <x:c r="A112" s="14"/>
      <x:c r="B112" s="10"/>
      <x:c r="C112" s="10"/>
      <x:c r="D112" s="15"/>
      <x:c r="E112" s="15"/>
      <x:c r="F112" s="6" t="str">
        <x:f>IF(D112="","",ROUND(D112*$B$7,2))</x:f>
      </x:c>
      <x:c r="G112" s="6" t="str">
        <x:f>IF(D112="","",D112-F112)</x:f>
      </x:c>
    </x:row>
    <x:row r="113" ht="24" customHeight="1">
      <x:c r="A113" s="14"/>
      <x:c r="B113" s="10"/>
      <x:c r="C113" s="10"/>
      <x:c r="D113" s="15"/>
      <x:c r="E113" s="15"/>
      <x:c r="F113" s="6" t="str">
        <x:f>IF(D113="","",ROUND(D113*$B$7,2))</x:f>
      </x:c>
      <x:c r="G113" s="6" t="str">
        <x:f>IF(D113="","",D113-F113)</x:f>
      </x:c>
    </x:row>
    <x:row r="114" ht="24" customHeight="1">
      <x:c r="A114" s="14"/>
      <x:c r="B114" s="10"/>
      <x:c r="C114" s="10"/>
      <x:c r="D114" s="15"/>
      <x:c r="E114" s="15"/>
      <x:c r="F114" s="6" t="str">
        <x:f>IF(D114="","",ROUND(D114*$B$7,2))</x:f>
      </x:c>
      <x:c r="G114" s="6" t="str">
        <x:f>IF(D114="","",D114-F114)</x:f>
      </x:c>
    </x:row>
    <x:row r="115" ht="24" customHeight="1">
      <x:c r="A115" s="1" t="str">
        <x:v>Aplicativo e guias: https://meiota.site/planilha-despesas-casal</x:v>
      </x:c>
      <x:c r="B115" s="1"/>
      <x:c r="C115" s="1"/>
      <x:c r="D115" s="1"/>
      <x:c r="E115" s="1"/>
      <x:c r="F115" s="1"/>
      <x:c r="G115" s="1"/>
    </x:row>
  </x:sheetData>
  <x:dataValidations count="4">
    <x:dataValidation type="list" sqref="E4">
      <x:formula1>"50/50,Percentual"</x:formula1>
    </x:dataValidation>
    <x:dataValidation type="list" sqref="E15:E114">
      <x:formula1>"A,B"</x:formula1>
    </x:dataValidation>
    <x:dataValidation type="decimal" operator="between" sqref="D15:D114">
      <x:formula1>0</x:formula1>
      <x:formula2>1000000000</x:formula2>
    </x:dataValidation>
    <x:dataValidation type="decimal" operator="between" sqref="B6">
      <x:formula1>0</x:formula1>
      <x:formula2>1</x:formula2>
    </x:dataValidation>
  </x:dataValidations>
  <x:pageMargins left="0.7" right="0.7" top="0.75" bottom="0.75" header="0.3" footer="0.3"/>
</x:worksheet>
</file>